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ipholz\Documents\Agentur fuer soziale Kooperationen\WfbM\Roda-Werkstatt Stadtroda\Preislisten_Katalog\"/>
    </mc:Choice>
  </mc:AlternateContent>
  <xr:revisionPtr revIDLastSave="0" documentId="13_ncr:1_{B09A1A76-44A5-4EFF-8A19-561C08AB437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definedNames>
    <definedName name="_xlnm.Print_Area" localSheetId="0">Tabelle1!$A$1:$H$67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8" i="1"/>
</calcChain>
</file>

<file path=xl/sharedStrings.xml><?xml version="1.0" encoding="utf-8"?>
<sst xmlns="http://schemas.openxmlformats.org/spreadsheetml/2006/main" count="110" uniqueCount="109">
  <si>
    <t>Roda-Werkstatt, Taschenweg 2, 07646 Stadtroda, Tel. 036428 540011</t>
  </si>
  <si>
    <t>Art.-Nr.</t>
  </si>
  <si>
    <t>Benennung</t>
  </si>
  <si>
    <t>Netto Verkauf</t>
  </si>
  <si>
    <t>Brutto Verkauf</t>
  </si>
  <si>
    <t>81 02 512</t>
  </si>
  <si>
    <t>Puppenwagen</t>
  </si>
  <si>
    <t>81 02 057</t>
  </si>
  <si>
    <t xml:space="preserve">Ente auf Rädern </t>
  </si>
  <si>
    <t>81 01 003</t>
  </si>
  <si>
    <t xml:space="preserve">Fertigwerde, Höhe 100 cm </t>
  </si>
  <si>
    <t>81 01 005</t>
  </si>
  <si>
    <t xml:space="preserve">Fußbank </t>
  </si>
  <si>
    <t>81 02 152</t>
  </si>
  <si>
    <t xml:space="preserve">Greifauto </t>
  </si>
  <si>
    <t>81 02 153</t>
  </si>
  <si>
    <t xml:space="preserve">Greifbus </t>
  </si>
  <si>
    <t>81 02 055</t>
  </si>
  <si>
    <t xml:space="preserve">Hund auf Rädern </t>
  </si>
  <si>
    <t>81 02 155</t>
  </si>
  <si>
    <t xml:space="preserve">LKW-Kipper, Anhänger </t>
  </si>
  <si>
    <t>81 02 154</t>
  </si>
  <si>
    <t xml:space="preserve">LKW-Kipper, lenkbar </t>
  </si>
  <si>
    <t>81 01 020</t>
  </si>
  <si>
    <t>Nistkasten, Einfl. 16x8,5 cm</t>
  </si>
  <si>
    <t>81 02 021</t>
  </si>
  <si>
    <t>Nistkasten, Loch- 2,7 cm</t>
  </si>
  <si>
    <t>81 02 022</t>
  </si>
  <si>
    <t>Nistkasten, Loch- 3,2 cm</t>
  </si>
  <si>
    <t>81 02 023</t>
  </si>
  <si>
    <t>Nistkasten, Loch- 4,6 cm</t>
  </si>
  <si>
    <t>81 02 101</t>
  </si>
  <si>
    <t xml:space="preserve">Pferd mit Leiterwagen 4-rädrig </t>
  </si>
  <si>
    <t>81 02 103</t>
  </si>
  <si>
    <t xml:space="preserve">Pferd mit Rungenwagen + Langholz </t>
  </si>
  <si>
    <t>81 02 301</t>
  </si>
  <si>
    <t>Puppengitterbett 52,5 cm</t>
  </si>
  <si>
    <t>81 02 309</t>
  </si>
  <si>
    <t>Puppenwiege, 50 cm, ohne Himmel</t>
  </si>
  <si>
    <t>81 02 151</t>
  </si>
  <si>
    <t xml:space="preserve">Rennauto, klein </t>
  </si>
  <si>
    <t>81 02 518</t>
  </si>
  <si>
    <t>Sitzgruppe-komplett/ -Polster, Bank einfach</t>
  </si>
  <si>
    <t>81 02 519</t>
  </si>
  <si>
    <t>Sitzgruppe-komplett/ -Polster mit Truhenbank</t>
  </si>
  <si>
    <t>81 01 026</t>
  </si>
  <si>
    <t>Sonne</t>
  </si>
  <si>
    <t>81 02 251</t>
  </si>
  <si>
    <t>Steckpuzzle</t>
  </si>
  <si>
    <t>81 02 157</t>
  </si>
  <si>
    <t xml:space="preserve">Traktor mit Anhänger </t>
  </si>
  <si>
    <t>81 01 025</t>
  </si>
  <si>
    <t xml:space="preserve">Windlaterne mit Teelicht </t>
  </si>
  <si>
    <t>Abholpreise</t>
  </si>
  <si>
    <t>81 01 035</t>
  </si>
  <si>
    <t>81 01 035-G</t>
  </si>
  <si>
    <t>81 01 034</t>
  </si>
  <si>
    <t>KT-0000010</t>
  </si>
  <si>
    <t>Gartentisch Kita, 1,5*1,0 halbrund, Fichte</t>
  </si>
  <si>
    <t>KT-0000020</t>
  </si>
  <si>
    <t>Gartentisch Kita, 1,5*1,0 rechteckig, Fichte</t>
  </si>
  <si>
    <t>KT-0000030</t>
  </si>
  <si>
    <t>Gartenbank Kita, 2,0*0,4; Fichte</t>
  </si>
  <si>
    <t>KT-0000040</t>
  </si>
  <si>
    <t>Gartenbank Kita, 1,5*0,4; Fichte</t>
  </si>
  <si>
    <t>KT-0000042</t>
  </si>
  <si>
    <t>Gartenbank Kita, 1,0*0,4; Fichte</t>
  </si>
  <si>
    <t>KT-0000050</t>
  </si>
  <si>
    <t>Gartenbank Kita, 1,1*0,75; konisch, Fichte</t>
  </si>
  <si>
    <t>gr. Gruppe</t>
  </si>
  <si>
    <t>best. aus 2x10; 1x20, 2x30, 2x40, 6x50</t>
  </si>
  <si>
    <t>kl. Gruppe</t>
  </si>
  <si>
    <t>best. aus 2x10; 2x30, 6x50</t>
  </si>
  <si>
    <t>KT-0000100-K</t>
  </si>
  <si>
    <t>Kita-Sitzgruppe, 1 Tisch klappbar + 2 Bänke als Kombi</t>
  </si>
  <si>
    <t>KT-0000010-K</t>
  </si>
  <si>
    <t>Gartentisch klappbar Kita, 1,5*1,0 halbrund, Fichte</t>
  </si>
  <si>
    <t>KT-0000020-K</t>
  </si>
  <si>
    <t>Gartentisch klappbar Kita, 1,5*1,0 rechteckig, Fichte</t>
  </si>
  <si>
    <t>gr. Gruppe-K</t>
  </si>
  <si>
    <t>best. aus 2x10-K; 1x20-K, 2x30, 2x40, 6x50</t>
  </si>
  <si>
    <t>kl. Gruppe-K</t>
  </si>
  <si>
    <t>best. aus 2x10-K; 2x30, 6x50</t>
  </si>
  <si>
    <t>H-00000001</t>
  </si>
  <si>
    <t>H-00000002</t>
  </si>
  <si>
    <t>Ersatz-Pucks für Jakkolo</t>
  </si>
  <si>
    <t>Vertrieb durch Agentur für soziale Kooperationen, Elisabeth Leipholz!</t>
  </si>
  <si>
    <t>Puschkinstr. 16,. 06886 Lutherstadt Wittenberg, Tel. 03491 873 6979</t>
  </si>
  <si>
    <t xml:space="preserve">Internet: www.Spendenkonzept.de - E-Mail: mail@spendenkonzept.de </t>
  </si>
  <si>
    <t>Menge</t>
  </si>
  <si>
    <t>Gesamt</t>
  </si>
  <si>
    <t xml:space="preserve">Gesamtbestellwert brutto:    </t>
  </si>
  <si>
    <t xml:space="preserve">Feuerkorb "rustikal geschwungen" (Bestellmenge 2 Stück) </t>
  </si>
  <si>
    <t>Feuerkorb "rustikal gerade" (Bestellmenge 2 Stück)</t>
  </si>
  <si>
    <t>Feuerkorb "Wäschetrommel" (Bestellmenge 2 Stück)</t>
  </si>
  <si>
    <t>Die Brutto-Preise enthalten 7 % Mehrwertsteuer sowie Versand- u. Verpackungskosten</t>
  </si>
  <si>
    <t>Lieferanschrift / Spendenempfänger:</t>
  </si>
  <si>
    <t>Name:</t>
  </si>
  <si>
    <t>Ansprechpartner:</t>
  </si>
  <si>
    <t>Straße:</t>
  </si>
  <si>
    <t>PLZ + Ort:</t>
  </si>
  <si>
    <t>Telefon:</t>
  </si>
  <si>
    <t>E-Mail:</t>
  </si>
  <si>
    <t>Rechnungsempfänger / Spendengeber:</t>
  </si>
  <si>
    <t xml:space="preserve">Bitte Name </t>
  </si>
  <si>
    <t>angeben:</t>
  </si>
  <si>
    <t>Großbrettspiel Dozzer (Bestellmenge 3 Stück)</t>
  </si>
  <si>
    <t>Großbrettspiel Jakkolo (Bestellmenge 3 Stück)</t>
  </si>
  <si>
    <t>Preisliste / Bestellschein - gültig ab Mai 2024 über Eigenprodukte Reha-Zentrum Stadtroda gGmbH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</si>
</sst>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_€"/>
    <numFmt numFmtId="165" formatCode="_-* #,##0.00\ [$€-407]_-;\-* #,##0.00\ [$€-407]_-;_-* &quot;-&quot;??\ [$€-407]_-;_-@_-"/>
    <numFmt numFmtId="166" formatCode="_-* #,##0.00\ [$€]_-;\-* #,##0.00\ [$€]_-;_-* &quot;-&quot;??\ [$€]_-;_-@_-"/>
    <numFmt numFmtId="167" formatCode="#,##0.00\ &quot;€&quot;"/>
    <numFmt numFmtId="168" formatCode="_-* #,##0.00\ [$€-803]_-;\-* #,##0.00\ [$€-803]_-;_-* &quot;-&quot;??\ [$€-803]_-;_-@_-"/>
  </numFmts>
  <fonts count="9" x14ac:knownFonts="1">
    <font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name val="Arial"/>
    </font>
    <font>
      <b/>
      <sz val="11"/>
      <color theme="1"/>
      <name val="Source Sans Pro"/>
      <family val="2"/>
    </font>
    <font>
      <b/>
      <u/>
      <sz val="11"/>
      <color theme="1"/>
      <name val="Source Sans Pro"/>
      <family val="2"/>
    </font>
    <font>
      <sz val="12"/>
      <name val="Source Sans Pro"/>
      <family val="2"/>
    </font>
    <font>
      <sz val="11"/>
      <name val="Source Sans Pro"/>
      <family val="2"/>
    </font>
    <font>
      <b/>
      <sz val="12"/>
      <name val="Source Sans Pro"/>
      <family val="2"/>
    </font>
    <font>
      <b/>
      <i/>
      <sz val="1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9">
    <xf numFmtId="0" fontId="0" fillId="0" borderId="0" xfId="0"/>
    <xf numFmtId="165" fontId="0" fillId="3" borderId="1" xfId="1" applyNumberFormat="1" applyFont="1" applyFill="1" applyBorder="1"/>
    <xf numFmtId="0" fontId="3" fillId="3" borderId="1" xfId="0" applyFont="1" applyFill="1" applyBorder="1"/>
    <xf numFmtId="0" fontId="4" fillId="0" borderId="0" xfId="0" applyFont="1"/>
    <xf numFmtId="0" fontId="6" fillId="0" borderId="1" xfId="0" applyFont="1" applyBorder="1"/>
    <xf numFmtId="167" fontId="6" fillId="2" borderId="1" xfId="0" applyNumberFormat="1" applyFont="1" applyFill="1" applyBorder="1"/>
    <xf numFmtId="164" fontId="6" fillId="0" borderId="0" xfId="0" applyNumberFormat="1" applyFont="1"/>
    <xf numFmtId="167" fontId="6" fillId="2" borderId="2" xfId="0" applyNumberFormat="1" applyFont="1" applyFill="1" applyBorder="1"/>
    <xf numFmtId="0" fontId="6" fillId="0" borderId="3" xfId="0" applyFont="1" applyBorder="1"/>
    <xf numFmtId="0" fontId="6" fillId="0" borderId="0" xfId="0" applyFont="1"/>
    <xf numFmtId="166" fontId="6" fillId="0" borderId="0" xfId="2" applyNumberFormat="1" applyFont="1" applyBorder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horizontal="right"/>
    </xf>
    <xf numFmtId="168" fontId="0" fillId="0" borderId="0" xfId="0" applyNumberFormat="1"/>
    <xf numFmtId="0" fontId="0" fillId="3" borderId="1" xfId="0" applyFill="1" applyBorder="1"/>
    <xf numFmtId="167" fontId="0" fillId="0" borderId="0" xfId="0" applyNumberFormat="1"/>
    <xf numFmtId="166" fontId="3" fillId="0" borderId="0" xfId="0" applyNumberFormat="1" applyFont="1" applyAlignment="1">
      <alignment horizontal="right"/>
    </xf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0" fillId="0" borderId="4" xfId="0" applyBorder="1"/>
  </cellXfs>
  <cellStyles count="4">
    <cellStyle name="Euro" xfId="3" xr:uid="{00000000-0005-0000-0000-000000000000}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topLeftCell="A4" workbookViewId="0">
      <selection activeCell="G61" sqref="G61"/>
    </sheetView>
  </sheetViews>
  <sheetFormatPr baseColWidth="10" defaultRowHeight="15" x14ac:dyDescent="0.25"/>
  <cols>
    <col min="1" max="1" width="13.42578125" customWidth="1"/>
    <col min="2" max="2" width="57.42578125" customWidth="1"/>
    <col min="3" max="3" width="12.5703125" customWidth="1"/>
    <col min="4" max="4" width="17.140625" customWidth="1"/>
    <col min="5" max="5" width="15.85546875" customWidth="1"/>
    <col min="6" max="6" width="2.28515625" hidden="1" customWidth="1"/>
    <col min="7" max="7" width="13.42578125" customWidth="1"/>
    <col min="249" max="249" width="17" customWidth="1"/>
    <col min="250" max="250" width="65" bestFit="1" customWidth="1"/>
    <col min="251" max="252" width="0" hidden="1" customWidth="1"/>
    <col min="253" max="253" width="13.140625" customWidth="1"/>
    <col min="254" max="254" width="10" customWidth="1"/>
    <col min="255" max="255" width="10.85546875" customWidth="1"/>
    <col min="256" max="256" width="13.140625" customWidth="1"/>
    <col min="257" max="257" width="12.5703125" customWidth="1"/>
    <col min="258" max="258" width="14.42578125" bestFit="1" customWidth="1"/>
    <col min="259" max="259" width="13.7109375" customWidth="1"/>
    <col min="260" max="260" width="13.140625" bestFit="1" customWidth="1"/>
    <col min="505" max="505" width="17" customWidth="1"/>
    <col min="506" max="506" width="65" bestFit="1" customWidth="1"/>
    <col min="507" max="508" width="0" hidden="1" customWidth="1"/>
    <col min="509" max="509" width="13.140625" customWidth="1"/>
    <col min="510" max="510" width="10" customWidth="1"/>
    <col min="511" max="511" width="10.85546875" customWidth="1"/>
    <col min="512" max="512" width="13.140625" customWidth="1"/>
    <col min="513" max="513" width="12.5703125" customWidth="1"/>
    <col min="514" max="514" width="14.42578125" bestFit="1" customWidth="1"/>
    <col min="515" max="515" width="13.7109375" customWidth="1"/>
    <col min="516" max="516" width="13.140625" bestFit="1" customWidth="1"/>
    <col min="761" max="761" width="17" customWidth="1"/>
    <col min="762" max="762" width="65" bestFit="1" customWidth="1"/>
    <col min="763" max="764" width="0" hidden="1" customWidth="1"/>
    <col min="765" max="765" width="13.140625" customWidth="1"/>
    <col min="766" max="766" width="10" customWidth="1"/>
    <col min="767" max="767" width="10.85546875" customWidth="1"/>
    <col min="768" max="768" width="13.140625" customWidth="1"/>
    <col min="769" max="769" width="12.5703125" customWidth="1"/>
    <col min="770" max="770" width="14.42578125" bestFit="1" customWidth="1"/>
    <col min="771" max="771" width="13.7109375" customWidth="1"/>
    <col min="772" max="772" width="13.140625" bestFit="1" customWidth="1"/>
    <col min="1017" max="1017" width="17" customWidth="1"/>
    <col min="1018" max="1018" width="65" bestFit="1" customWidth="1"/>
    <col min="1019" max="1020" width="0" hidden="1" customWidth="1"/>
    <col min="1021" max="1021" width="13.140625" customWidth="1"/>
    <col min="1022" max="1022" width="10" customWidth="1"/>
    <col min="1023" max="1023" width="10.85546875" customWidth="1"/>
    <col min="1024" max="1024" width="13.140625" customWidth="1"/>
    <col min="1025" max="1025" width="12.5703125" customWidth="1"/>
    <col min="1026" max="1026" width="14.42578125" bestFit="1" customWidth="1"/>
    <col min="1027" max="1027" width="13.7109375" customWidth="1"/>
    <col min="1028" max="1028" width="13.140625" bestFit="1" customWidth="1"/>
    <col min="1273" max="1273" width="17" customWidth="1"/>
    <col min="1274" max="1274" width="65" bestFit="1" customWidth="1"/>
    <col min="1275" max="1276" width="0" hidden="1" customWidth="1"/>
    <col min="1277" max="1277" width="13.140625" customWidth="1"/>
    <col min="1278" max="1278" width="10" customWidth="1"/>
    <col min="1279" max="1279" width="10.85546875" customWidth="1"/>
    <col min="1280" max="1280" width="13.140625" customWidth="1"/>
    <col min="1281" max="1281" width="12.5703125" customWidth="1"/>
    <col min="1282" max="1282" width="14.42578125" bestFit="1" customWidth="1"/>
    <col min="1283" max="1283" width="13.7109375" customWidth="1"/>
    <col min="1284" max="1284" width="13.140625" bestFit="1" customWidth="1"/>
    <col min="1529" max="1529" width="17" customWidth="1"/>
    <col min="1530" max="1530" width="65" bestFit="1" customWidth="1"/>
    <col min="1531" max="1532" width="0" hidden="1" customWidth="1"/>
    <col min="1533" max="1533" width="13.140625" customWidth="1"/>
    <col min="1534" max="1534" width="10" customWidth="1"/>
    <col min="1535" max="1535" width="10.85546875" customWidth="1"/>
    <col min="1536" max="1536" width="13.140625" customWidth="1"/>
    <col min="1537" max="1537" width="12.5703125" customWidth="1"/>
    <col min="1538" max="1538" width="14.42578125" bestFit="1" customWidth="1"/>
    <col min="1539" max="1539" width="13.7109375" customWidth="1"/>
    <col min="1540" max="1540" width="13.140625" bestFit="1" customWidth="1"/>
    <col min="1785" max="1785" width="17" customWidth="1"/>
    <col min="1786" max="1786" width="65" bestFit="1" customWidth="1"/>
    <col min="1787" max="1788" width="0" hidden="1" customWidth="1"/>
    <col min="1789" max="1789" width="13.140625" customWidth="1"/>
    <col min="1790" max="1790" width="10" customWidth="1"/>
    <col min="1791" max="1791" width="10.85546875" customWidth="1"/>
    <col min="1792" max="1792" width="13.140625" customWidth="1"/>
    <col min="1793" max="1793" width="12.5703125" customWidth="1"/>
    <col min="1794" max="1794" width="14.42578125" bestFit="1" customWidth="1"/>
    <col min="1795" max="1795" width="13.7109375" customWidth="1"/>
    <col min="1796" max="1796" width="13.140625" bestFit="1" customWidth="1"/>
    <col min="2041" max="2041" width="17" customWidth="1"/>
    <col min="2042" max="2042" width="65" bestFit="1" customWidth="1"/>
    <col min="2043" max="2044" width="0" hidden="1" customWidth="1"/>
    <col min="2045" max="2045" width="13.140625" customWidth="1"/>
    <col min="2046" max="2046" width="10" customWidth="1"/>
    <col min="2047" max="2047" width="10.85546875" customWidth="1"/>
    <col min="2048" max="2048" width="13.140625" customWidth="1"/>
    <col min="2049" max="2049" width="12.5703125" customWidth="1"/>
    <col min="2050" max="2050" width="14.42578125" bestFit="1" customWidth="1"/>
    <col min="2051" max="2051" width="13.7109375" customWidth="1"/>
    <col min="2052" max="2052" width="13.140625" bestFit="1" customWidth="1"/>
    <col min="2297" max="2297" width="17" customWidth="1"/>
    <col min="2298" max="2298" width="65" bestFit="1" customWidth="1"/>
    <col min="2299" max="2300" width="0" hidden="1" customWidth="1"/>
    <col min="2301" max="2301" width="13.140625" customWidth="1"/>
    <col min="2302" max="2302" width="10" customWidth="1"/>
    <col min="2303" max="2303" width="10.85546875" customWidth="1"/>
    <col min="2304" max="2304" width="13.140625" customWidth="1"/>
    <col min="2305" max="2305" width="12.5703125" customWidth="1"/>
    <col min="2306" max="2306" width="14.42578125" bestFit="1" customWidth="1"/>
    <col min="2307" max="2307" width="13.7109375" customWidth="1"/>
    <col min="2308" max="2308" width="13.140625" bestFit="1" customWidth="1"/>
    <col min="2553" max="2553" width="17" customWidth="1"/>
    <col min="2554" max="2554" width="65" bestFit="1" customWidth="1"/>
    <col min="2555" max="2556" width="0" hidden="1" customWidth="1"/>
    <col min="2557" max="2557" width="13.140625" customWidth="1"/>
    <col min="2558" max="2558" width="10" customWidth="1"/>
    <col min="2559" max="2559" width="10.85546875" customWidth="1"/>
    <col min="2560" max="2560" width="13.140625" customWidth="1"/>
    <col min="2561" max="2561" width="12.5703125" customWidth="1"/>
    <col min="2562" max="2562" width="14.42578125" bestFit="1" customWidth="1"/>
    <col min="2563" max="2563" width="13.7109375" customWidth="1"/>
    <col min="2564" max="2564" width="13.140625" bestFit="1" customWidth="1"/>
    <col min="2809" max="2809" width="17" customWidth="1"/>
    <col min="2810" max="2810" width="65" bestFit="1" customWidth="1"/>
    <col min="2811" max="2812" width="0" hidden="1" customWidth="1"/>
    <col min="2813" max="2813" width="13.140625" customWidth="1"/>
    <col min="2814" max="2814" width="10" customWidth="1"/>
    <col min="2815" max="2815" width="10.85546875" customWidth="1"/>
    <col min="2816" max="2816" width="13.140625" customWidth="1"/>
    <col min="2817" max="2817" width="12.5703125" customWidth="1"/>
    <col min="2818" max="2818" width="14.42578125" bestFit="1" customWidth="1"/>
    <col min="2819" max="2819" width="13.7109375" customWidth="1"/>
    <col min="2820" max="2820" width="13.140625" bestFit="1" customWidth="1"/>
    <col min="3065" max="3065" width="17" customWidth="1"/>
    <col min="3066" max="3066" width="65" bestFit="1" customWidth="1"/>
    <col min="3067" max="3068" width="0" hidden="1" customWidth="1"/>
    <col min="3069" max="3069" width="13.140625" customWidth="1"/>
    <col min="3070" max="3070" width="10" customWidth="1"/>
    <col min="3071" max="3071" width="10.85546875" customWidth="1"/>
    <col min="3072" max="3072" width="13.140625" customWidth="1"/>
    <col min="3073" max="3073" width="12.5703125" customWidth="1"/>
    <col min="3074" max="3074" width="14.42578125" bestFit="1" customWidth="1"/>
    <col min="3075" max="3075" width="13.7109375" customWidth="1"/>
    <col min="3076" max="3076" width="13.140625" bestFit="1" customWidth="1"/>
    <col min="3321" max="3321" width="17" customWidth="1"/>
    <col min="3322" max="3322" width="65" bestFit="1" customWidth="1"/>
    <col min="3323" max="3324" width="0" hidden="1" customWidth="1"/>
    <col min="3325" max="3325" width="13.140625" customWidth="1"/>
    <col min="3326" max="3326" width="10" customWidth="1"/>
    <col min="3327" max="3327" width="10.85546875" customWidth="1"/>
    <col min="3328" max="3328" width="13.140625" customWidth="1"/>
    <col min="3329" max="3329" width="12.5703125" customWidth="1"/>
    <col min="3330" max="3330" width="14.42578125" bestFit="1" customWidth="1"/>
    <col min="3331" max="3331" width="13.7109375" customWidth="1"/>
    <col min="3332" max="3332" width="13.140625" bestFit="1" customWidth="1"/>
    <col min="3577" max="3577" width="17" customWidth="1"/>
    <col min="3578" max="3578" width="65" bestFit="1" customWidth="1"/>
    <col min="3579" max="3580" width="0" hidden="1" customWidth="1"/>
    <col min="3581" max="3581" width="13.140625" customWidth="1"/>
    <col min="3582" max="3582" width="10" customWidth="1"/>
    <col min="3583" max="3583" width="10.85546875" customWidth="1"/>
    <col min="3584" max="3584" width="13.140625" customWidth="1"/>
    <col min="3585" max="3585" width="12.5703125" customWidth="1"/>
    <col min="3586" max="3586" width="14.42578125" bestFit="1" customWidth="1"/>
    <col min="3587" max="3587" width="13.7109375" customWidth="1"/>
    <col min="3588" max="3588" width="13.140625" bestFit="1" customWidth="1"/>
    <col min="3833" max="3833" width="17" customWidth="1"/>
    <col min="3834" max="3834" width="65" bestFit="1" customWidth="1"/>
    <col min="3835" max="3836" width="0" hidden="1" customWidth="1"/>
    <col min="3837" max="3837" width="13.140625" customWidth="1"/>
    <col min="3838" max="3838" width="10" customWidth="1"/>
    <col min="3839" max="3839" width="10.85546875" customWidth="1"/>
    <col min="3840" max="3840" width="13.140625" customWidth="1"/>
    <col min="3841" max="3841" width="12.5703125" customWidth="1"/>
    <col min="3842" max="3842" width="14.42578125" bestFit="1" customWidth="1"/>
    <col min="3843" max="3843" width="13.7109375" customWidth="1"/>
    <col min="3844" max="3844" width="13.140625" bestFit="1" customWidth="1"/>
    <col min="4089" max="4089" width="17" customWidth="1"/>
    <col min="4090" max="4090" width="65" bestFit="1" customWidth="1"/>
    <col min="4091" max="4092" width="0" hidden="1" customWidth="1"/>
    <col min="4093" max="4093" width="13.140625" customWidth="1"/>
    <col min="4094" max="4094" width="10" customWidth="1"/>
    <col min="4095" max="4095" width="10.85546875" customWidth="1"/>
    <col min="4096" max="4096" width="13.140625" customWidth="1"/>
    <col min="4097" max="4097" width="12.5703125" customWidth="1"/>
    <col min="4098" max="4098" width="14.42578125" bestFit="1" customWidth="1"/>
    <col min="4099" max="4099" width="13.7109375" customWidth="1"/>
    <col min="4100" max="4100" width="13.140625" bestFit="1" customWidth="1"/>
    <col min="4345" max="4345" width="17" customWidth="1"/>
    <col min="4346" max="4346" width="65" bestFit="1" customWidth="1"/>
    <col min="4347" max="4348" width="0" hidden="1" customWidth="1"/>
    <col min="4349" max="4349" width="13.140625" customWidth="1"/>
    <col min="4350" max="4350" width="10" customWidth="1"/>
    <col min="4351" max="4351" width="10.85546875" customWidth="1"/>
    <col min="4352" max="4352" width="13.140625" customWidth="1"/>
    <col min="4353" max="4353" width="12.5703125" customWidth="1"/>
    <col min="4354" max="4354" width="14.42578125" bestFit="1" customWidth="1"/>
    <col min="4355" max="4355" width="13.7109375" customWidth="1"/>
    <col min="4356" max="4356" width="13.140625" bestFit="1" customWidth="1"/>
    <col min="4601" max="4601" width="17" customWidth="1"/>
    <col min="4602" max="4602" width="65" bestFit="1" customWidth="1"/>
    <col min="4603" max="4604" width="0" hidden="1" customWidth="1"/>
    <col min="4605" max="4605" width="13.140625" customWidth="1"/>
    <col min="4606" max="4606" width="10" customWidth="1"/>
    <col min="4607" max="4607" width="10.85546875" customWidth="1"/>
    <col min="4608" max="4608" width="13.140625" customWidth="1"/>
    <col min="4609" max="4609" width="12.5703125" customWidth="1"/>
    <col min="4610" max="4610" width="14.42578125" bestFit="1" customWidth="1"/>
    <col min="4611" max="4611" width="13.7109375" customWidth="1"/>
    <col min="4612" max="4612" width="13.140625" bestFit="1" customWidth="1"/>
    <col min="4857" max="4857" width="17" customWidth="1"/>
    <col min="4858" max="4858" width="65" bestFit="1" customWidth="1"/>
    <col min="4859" max="4860" width="0" hidden="1" customWidth="1"/>
    <col min="4861" max="4861" width="13.140625" customWidth="1"/>
    <col min="4862" max="4862" width="10" customWidth="1"/>
    <col min="4863" max="4863" width="10.85546875" customWidth="1"/>
    <col min="4864" max="4864" width="13.140625" customWidth="1"/>
    <col min="4865" max="4865" width="12.5703125" customWidth="1"/>
    <col min="4866" max="4866" width="14.42578125" bestFit="1" customWidth="1"/>
    <col min="4867" max="4867" width="13.7109375" customWidth="1"/>
    <col min="4868" max="4868" width="13.140625" bestFit="1" customWidth="1"/>
    <col min="5113" max="5113" width="17" customWidth="1"/>
    <col min="5114" max="5114" width="65" bestFit="1" customWidth="1"/>
    <col min="5115" max="5116" width="0" hidden="1" customWidth="1"/>
    <col min="5117" max="5117" width="13.140625" customWidth="1"/>
    <col min="5118" max="5118" width="10" customWidth="1"/>
    <col min="5119" max="5119" width="10.85546875" customWidth="1"/>
    <col min="5120" max="5120" width="13.140625" customWidth="1"/>
    <col min="5121" max="5121" width="12.5703125" customWidth="1"/>
    <col min="5122" max="5122" width="14.42578125" bestFit="1" customWidth="1"/>
    <col min="5123" max="5123" width="13.7109375" customWidth="1"/>
    <col min="5124" max="5124" width="13.140625" bestFit="1" customWidth="1"/>
    <col min="5369" max="5369" width="17" customWidth="1"/>
    <col min="5370" max="5370" width="65" bestFit="1" customWidth="1"/>
    <col min="5371" max="5372" width="0" hidden="1" customWidth="1"/>
    <col min="5373" max="5373" width="13.140625" customWidth="1"/>
    <col min="5374" max="5374" width="10" customWidth="1"/>
    <col min="5375" max="5375" width="10.85546875" customWidth="1"/>
    <col min="5376" max="5376" width="13.140625" customWidth="1"/>
    <col min="5377" max="5377" width="12.5703125" customWidth="1"/>
    <col min="5378" max="5378" width="14.42578125" bestFit="1" customWidth="1"/>
    <col min="5379" max="5379" width="13.7109375" customWidth="1"/>
    <col min="5380" max="5380" width="13.140625" bestFit="1" customWidth="1"/>
    <col min="5625" max="5625" width="17" customWidth="1"/>
    <col min="5626" max="5626" width="65" bestFit="1" customWidth="1"/>
    <col min="5627" max="5628" width="0" hidden="1" customWidth="1"/>
    <col min="5629" max="5629" width="13.140625" customWidth="1"/>
    <col min="5630" max="5630" width="10" customWidth="1"/>
    <col min="5631" max="5631" width="10.85546875" customWidth="1"/>
    <col min="5632" max="5632" width="13.140625" customWidth="1"/>
    <col min="5633" max="5633" width="12.5703125" customWidth="1"/>
    <col min="5634" max="5634" width="14.42578125" bestFit="1" customWidth="1"/>
    <col min="5635" max="5635" width="13.7109375" customWidth="1"/>
    <col min="5636" max="5636" width="13.140625" bestFit="1" customWidth="1"/>
    <col min="5881" max="5881" width="17" customWidth="1"/>
    <col min="5882" max="5882" width="65" bestFit="1" customWidth="1"/>
    <col min="5883" max="5884" width="0" hidden="1" customWidth="1"/>
    <col min="5885" max="5885" width="13.140625" customWidth="1"/>
    <col min="5886" max="5886" width="10" customWidth="1"/>
    <col min="5887" max="5887" width="10.85546875" customWidth="1"/>
    <col min="5888" max="5888" width="13.140625" customWidth="1"/>
    <col min="5889" max="5889" width="12.5703125" customWidth="1"/>
    <col min="5890" max="5890" width="14.42578125" bestFit="1" customWidth="1"/>
    <col min="5891" max="5891" width="13.7109375" customWidth="1"/>
    <col min="5892" max="5892" width="13.140625" bestFit="1" customWidth="1"/>
    <col min="6137" max="6137" width="17" customWidth="1"/>
    <col min="6138" max="6138" width="65" bestFit="1" customWidth="1"/>
    <col min="6139" max="6140" width="0" hidden="1" customWidth="1"/>
    <col min="6141" max="6141" width="13.140625" customWidth="1"/>
    <col min="6142" max="6142" width="10" customWidth="1"/>
    <col min="6143" max="6143" width="10.85546875" customWidth="1"/>
    <col min="6144" max="6144" width="13.140625" customWidth="1"/>
    <col min="6145" max="6145" width="12.5703125" customWidth="1"/>
    <col min="6146" max="6146" width="14.42578125" bestFit="1" customWidth="1"/>
    <col min="6147" max="6147" width="13.7109375" customWidth="1"/>
    <col min="6148" max="6148" width="13.140625" bestFit="1" customWidth="1"/>
    <col min="6393" max="6393" width="17" customWidth="1"/>
    <col min="6394" max="6394" width="65" bestFit="1" customWidth="1"/>
    <col min="6395" max="6396" width="0" hidden="1" customWidth="1"/>
    <col min="6397" max="6397" width="13.140625" customWidth="1"/>
    <col min="6398" max="6398" width="10" customWidth="1"/>
    <col min="6399" max="6399" width="10.85546875" customWidth="1"/>
    <col min="6400" max="6400" width="13.140625" customWidth="1"/>
    <col min="6401" max="6401" width="12.5703125" customWidth="1"/>
    <col min="6402" max="6402" width="14.42578125" bestFit="1" customWidth="1"/>
    <col min="6403" max="6403" width="13.7109375" customWidth="1"/>
    <col min="6404" max="6404" width="13.140625" bestFit="1" customWidth="1"/>
    <col min="6649" max="6649" width="17" customWidth="1"/>
    <col min="6650" max="6650" width="65" bestFit="1" customWidth="1"/>
    <col min="6651" max="6652" width="0" hidden="1" customWidth="1"/>
    <col min="6653" max="6653" width="13.140625" customWidth="1"/>
    <col min="6654" max="6654" width="10" customWidth="1"/>
    <col min="6655" max="6655" width="10.85546875" customWidth="1"/>
    <col min="6656" max="6656" width="13.140625" customWidth="1"/>
    <col min="6657" max="6657" width="12.5703125" customWidth="1"/>
    <col min="6658" max="6658" width="14.42578125" bestFit="1" customWidth="1"/>
    <col min="6659" max="6659" width="13.7109375" customWidth="1"/>
    <col min="6660" max="6660" width="13.140625" bestFit="1" customWidth="1"/>
    <col min="6905" max="6905" width="17" customWidth="1"/>
    <col min="6906" max="6906" width="65" bestFit="1" customWidth="1"/>
    <col min="6907" max="6908" width="0" hidden="1" customWidth="1"/>
    <col min="6909" max="6909" width="13.140625" customWidth="1"/>
    <col min="6910" max="6910" width="10" customWidth="1"/>
    <col min="6911" max="6911" width="10.85546875" customWidth="1"/>
    <col min="6912" max="6912" width="13.140625" customWidth="1"/>
    <col min="6913" max="6913" width="12.5703125" customWidth="1"/>
    <col min="6914" max="6914" width="14.42578125" bestFit="1" customWidth="1"/>
    <col min="6915" max="6915" width="13.7109375" customWidth="1"/>
    <col min="6916" max="6916" width="13.140625" bestFit="1" customWidth="1"/>
    <col min="7161" max="7161" width="17" customWidth="1"/>
    <col min="7162" max="7162" width="65" bestFit="1" customWidth="1"/>
    <col min="7163" max="7164" width="0" hidden="1" customWidth="1"/>
    <col min="7165" max="7165" width="13.140625" customWidth="1"/>
    <col min="7166" max="7166" width="10" customWidth="1"/>
    <col min="7167" max="7167" width="10.85546875" customWidth="1"/>
    <col min="7168" max="7168" width="13.140625" customWidth="1"/>
    <col min="7169" max="7169" width="12.5703125" customWidth="1"/>
    <col min="7170" max="7170" width="14.42578125" bestFit="1" customWidth="1"/>
    <col min="7171" max="7171" width="13.7109375" customWidth="1"/>
    <col min="7172" max="7172" width="13.140625" bestFit="1" customWidth="1"/>
    <col min="7417" max="7417" width="17" customWidth="1"/>
    <col min="7418" max="7418" width="65" bestFit="1" customWidth="1"/>
    <col min="7419" max="7420" width="0" hidden="1" customWidth="1"/>
    <col min="7421" max="7421" width="13.140625" customWidth="1"/>
    <col min="7422" max="7422" width="10" customWidth="1"/>
    <col min="7423" max="7423" width="10.85546875" customWidth="1"/>
    <col min="7424" max="7424" width="13.140625" customWidth="1"/>
    <col min="7425" max="7425" width="12.5703125" customWidth="1"/>
    <col min="7426" max="7426" width="14.42578125" bestFit="1" customWidth="1"/>
    <col min="7427" max="7427" width="13.7109375" customWidth="1"/>
    <col min="7428" max="7428" width="13.140625" bestFit="1" customWidth="1"/>
    <col min="7673" max="7673" width="17" customWidth="1"/>
    <col min="7674" max="7674" width="65" bestFit="1" customWidth="1"/>
    <col min="7675" max="7676" width="0" hidden="1" customWidth="1"/>
    <col min="7677" max="7677" width="13.140625" customWidth="1"/>
    <col min="7678" max="7678" width="10" customWidth="1"/>
    <col min="7679" max="7679" width="10.85546875" customWidth="1"/>
    <col min="7680" max="7680" width="13.140625" customWidth="1"/>
    <col min="7681" max="7681" width="12.5703125" customWidth="1"/>
    <col min="7682" max="7682" width="14.42578125" bestFit="1" customWidth="1"/>
    <col min="7683" max="7683" width="13.7109375" customWidth="1"/>
    <col min="7684" max="7684" width="13.140625" bestFit="1" customWidth="1"/>
    <col min="7929" max="7929" width="17" customWidth="1"/>
    <col min="7930" max="7930" width="65" bestFit="1" customWidth="1"/>
    <col min="7931" max="7932" width="0" hidden="1" customWidth="1"/>
    <col min="7933" max="7933" width="13.140625" customWidth="1"/>
    <col min="7934" max="7934" width="10" customWidth="1"/>
    <col min="7935" max="7935" width="10.85546875" customWidth="1"/>
    <col min="7936" max="7936" width="13.140625" customWidth="1"/>
    <col min="7937" max="7937" width="12.5703125" customWidth="1"/>
    <col min="7938" max="7938" width="14.42578125" bestFit="1" customWidth="1"/>
    <col min="7939" max="7939" width="13.7109375" customWidth="1"/>
    <col min="7940" max="7940" width="13.140625" bestFit="1" customWidth="1"/>
    <col min="8185" max="8185" width="17" customWidth="1"/>
    <col min="8186" max="8186" width="65" bestFit="1" customWidth="1"/>
    <col min="8187" max="8188" width="0" hidden="1" customWidth="1"/>
    <col min="8189" max="8189" width="13.140625" customWidth="1"/>
    <col min="8190" max="8190" width="10" customWidth="1"/>
    <col min="8191" max="8191" width="10.85546875" customWidth="1"/>
    <col min="8192" max="8192" width="13.140625" customWidth="1"/>
    <col min="8193" max="8193" width="12.5703125" customWidth="1"/>
    <col min="8194" max="8194" width="14.42578125" bestFit="1" customWidth="1"/>
    <col min="8195" max="8195" width="13.7109375" customWidth="1"/>
    <col min="8196" max="8196" width="13.140625" bestFit="1" customWidth="1"/>
    <col min="8441" max="8441" width="17" customWidth="1"/>
    <col min="8442" max="8442" width="65" bestFit="1" customWidth="1"/>
    <col min="8443" max="8444" width="0" hidden="1" customWidth="1"/>
    <col min="8445" max="8445" width="13.140625" customWidth="1"/>
    <col min="8446" max="8446" width="10" customWidth="1"/>
    <col min="8447" max="8447" width="10.85546875" customWidth="1"/>
    <col min="8448" max="8448" width="13.140625" customWidth="1"/>
    <col min="8449" max="8449" width="12.5703125" customWidth="1"/>
    <col min="8450" max="8450" width="14.42578125" bestFit="1" customWidth="1"/>
    <col min="8451" max="8451" width="13.7109375" customWidth="1"/>
    <col min="8452" max="8452" width="13.140625" bestFit="1" customWidth="1"/>
    <col min="8697" max="8697" width="17" customWidth="1"/>
    <col min="8698" max="8698" width="65" bestFit="1" customWidth="1"/>
    <col min="8699" max="8700" width="0" hidden="1" customWidth="1"/>
    <col min="8701" max="8701" width="13.140625" customWidth="1"/>
    <col min="8702" max="8702" width="10" customWidth="1"/>
    <col min="8703" max="8703" width="10.85546875" customWidth="1"/>
    <col min="8704" max="8704" width="13.140625" customWidth="1"/>
    <col min="8705" max="8705" width="12.5703125" customWidth="1"/>
    <col min="8706" max="8706" width="14.42578125" bestFit="1" customWidth="1"/>
    <col min="8707" max="8707" width="13.7109375" customWidth="1"/>
    <col min="8708" max="8708" width="13.140625" bestFit="1" customWidth="1"/>
    <col min="8953" max="8953" width="17" customWidth="1"/>
    <col min="8954" max="8954" width="65" bestFit="1" customWidth="1"/>
    <col min="8955" max="8956" width="0" hidden="1" customWidth="1"/>
    <col min="8957" max="8957" width="13.140625" customWidth="1"/>
    <col min="8958" max="8958" width="10" customWidth="1"/>
    <col min="8959" max="8959" width="10.85546875" customWidth="1"/>
    <col min="8960" max="8960" width="13.140625" customWidth="1"/>
    <col min="8961" max="8961" width="12.5703125" customWidth="1"/>
    <col min="8962" max="8962" width="14.42578125" bestFit="1" customWidth="1"/>
    <col min="8963" max="8963" width="13.7109375" customWidth="1"/>
    <col min="8964" max="8964" width="13.140625" bestFit="1" customWidth="1"/>
    <col min="9209" max="9209" width="17" customWidth="1"/>
    <col min="9210" max="9210" width="65" bestFit="1" customWidth="1"/>
    <col min="9211" max="9212" width="0" hidden="1" customWidth="1"/>
    <col min="9213" max="9213" width="13.140625" customWidth="1"/>
    <col min="9214" max="9214" width="10" customWidth="1"/>
    <col min="9215" max="9215" width="10.85546875" customWidth="1"/>
    <col min="9216" max="9216" width="13.140625" customWidth="1"/>
    <col min="9217" max="9217" width="12.5703125" customWidth="1"/>
    <col min="9218" max="9218" width="14.42578125" bestFit="1" customWidth="1"/>
    <col min="9219" max="9219" width="13.7109375" customWidth="1"/>
    <col min="9220" max="9220" width="13.140625" bestFit="1" customWidth="1"/>
    <col min="9465" max="9465" width="17" customWidth="1"/>
    <col min="9466" max="9466" width="65" bestFit="1" customWidth="1"/>
    <col min="9467" max="9468" width="0" hidden="1" customWidth="1"/>
    <col min="9469" max="9469" width="13.140625" customWidth="1"/>
    <col min="9470" max="9470" width="10" customWidth="1"/>
    <col min="9471" max="9471" width="10.85546875" customWidth="1"/>
    <col min="9472" max="9472" width="13.140625" customWidth="1"/>
    <col min="9473" max="9473" width="12.5703125" customWidth="1"/>
    <col min="9474" max="9474" width="14.42578125" bestFit="1" customWidth="1"/>
    <col min="9475" max="9475" width="13.7109375" customWidth="1"/>
    <col min="9476" max="9476" width="13.140625" bestFit="1" customWidth="1"/>
    <col min="9721" max="9721" width="17" customWidth="1"/>
    <col min="9722" max="9722" width="65" bestFit="1" customWidth="1"/>
    <col min="9723" max="9724" width="0" hidden="1" customWidth="1"/>
    <col min="9725" max="9725" width="13.140625" customWidth="1"/>
    <col min="9726" max="9726" width="10" customWidth="1"/>
    <col min="9727" max="9727" width="10.85546875" customWidth="1"/>
    <col min="9728" max="9728" width="13.140625" customWidth="1"/>
    <col min="9729" max="9729" width="12.5703125" customWidth="1"/>
    <col min="9730" max="9730" width="14.42578125" bestFit="1" customWidth="1"/>
    <col min="9731" max="9731" width="13.7109375" customWidth="1"/>
    <col min="9732" max="9732" width="13.140625" bestFit="1" customWidth="1"/>
    <col min="9977" max="9977" width="17" customWidth="1"/>
    <col min="9978" max="9978" width="65" bestFit="1" customWidth="1"/>
    <col min="9979" max="9980" width="0" hidden="1" customWidth="1"/>
    <col min="9981" max="9981" width="13.140625" customWidth="1"/>
    <col min="9982" max="9982" width="10" customWidth="1"/>
    <col min="9983" max="9983" width="10.85546875" customWidth="1"/>
    <col min="9984" max="9984" width="13.140625" customWidth="1"/>
    <col min="9985" max="9985" width="12.5703125" customWidth="1"/>
    <col min="9986" max="9986" width="14.42578125" bestFit="1" customWidth="1"/>
    <col min="9987" max="9987" width="13.7109375" customWidth="1"/>
    <col min="9988" max="9988" width="13.140625" bestFit="1" customWidth="1"/>
    <col min="10233" max="10233" width="17" customWidth="1"/>
    <col min="10234" max="10234" width="65" bestFit="1" customWidth="1"/>
    <col min="10235" max="10236" width="0" hidden="1" customWidth="1"/>
    <col min="10237" max="10237" width="13.140625" customWidth="1"/>
    <col min="10238" max="10238" width="10" customWidth="1"/>
    <col min="10239" max="10239" width="10.85546875" customWidth="1"/>
    <col min="10240" max="10240" width="13.140625" customWidth="1"/>
    <col min="10241" max="10241" width="12.5703125" customWidth="1"/>
    <col min="10242" max="10242" width="14.42578125" bestFit="1" customWidth="1"/>
    <col min="10243" max="10243" width="13.7109375" customWidth="1"/>
    <col min="10244" max="10244" width="13.140625" bestFit="1" customWidth="1"/>
    <col min="10489" max="10489" width="17" customWidth="1"/>
    <col min="10490" max="10490" width="65" bestFit="1" customWidth="1"/>
    <col min="10491" max="10492" width="0" hidden="1" customWidth="1"/>
    <col min="10493" max="10493" width="13.140625" customWidth="1"/>
    <col min="10494" max="10494" width="10" customWidth="1"/>
    <col min="10495" max="10495" width="10.85546875" customWidth="1"/>
    <col min="10496" max="10496" width="13.140625" customWidth="1"/>
    <col min="10497" max="10497" width="12.5703125" customWidth="1"/>
    <col min="10498" max="10498" width="14.42578125" bestFit="1" customWidth="1"/>
    <col min="10499" max="10499" width="13.7109375" customWidth="1"/>
    <col min="10500" max="10500" width="13.140625" bestFit="1" customWidth="1"/>
    <col min="10745" max="10745" width="17" customWidth="1"/>
    <col min="10746" max="10746" width="65" bestFit="1" customWidth="1"/>
    <col min="10747" max="10748" width="0" hidden="1" customWidth="1"/>
    <col min="10749" max="10749" width="13.140625" customWidth="1"/>
    <col min="10750" max="10750" width="10" customWidth="1"/>
    <col min="10751" max="10751" width="10.85546875" customWidth="1"/>
    <col min="10752" max="10752" width="13.140625" customWidth="1"/>
    <col min="10753" max="10753" width="12.5703125" customWidth="1"/>
    <col min="10754" max="10754" width="14.42578125" bestFit="1" customWidth="1"/>
    <col min="10755" max="10755" width="13.7109375" customWidth="1"/>
    <col min="10756" max="10756" width="13.140625" bestFit="1" customWidth="1"/>
    <col min="11001" max="11001" width="17" customWidth="1"/>
    <col min="11002" max="11002" width="65" bestFit="1" customWidth="1"/>
    <col min="11003" max="11004" width="0" hidden="1" customWidth="1"/>
    <col min="11005" max="11005" width="13.140625" customWidth="1"/>
    <col min="11006" max="11006" width="10" customWidth="1"/>
    <col min="11007" max="11007" width="10.85546875" customWidth="1"/>
    <col min="11008" max="11008" width="13.140625" customWidth="1"/>
    <col min="11009" max="11009" width="12.5703125" customWidth="1"/>
    <col min="11010" max="11010" width="14.42578125" bestFit="1" customWidth="1"/>
    <col min="11011" max="11011" width="13.7109375" customWidth="1"/>
    <col min="11012" max="11012" width="13.140625" bestFit="1" customWidth="1"/>
    <col min="11257" max="11257" width="17" customWidth="1"/>
    <col min="11258" max="11258" width="65" bestFit="1" customWidth="1"/>
    <col min="11259" max="11260" width="0" hidden="1" customWidth="1"/>
    <col min="11261" max="11261" width="13.140625" customWidth="1"/>
    <col min="11262" max="11262" width="10" customWidth="1"/>
    <col min="11263" max="11263" width="10.85546875" customWidth="1"/>
    <col min="11264" max="11264" width="13.140625" customWidth="1"/>
    <col min="11265" max="11265" width="12.5703125" customWidth="1"/>
    <col min="11266" max="11266" width="14.42578125" bestFit="1" customWidth="1"/>
    <col min="11267" max="11267" width="13.7109375" customWidth="1"/>
    <col min="11268" max="11268" width="13.140625" bestFit="1" customWidth="1"/>
    <col min="11513" max="11513" width="17" customWidth="1"/>
    <col min="11514" max="11514" width="65" bestFit="1" customWidth="1"/>
    <col min="11515" max="11516" width="0" hidden="1" customWidth="1"/>
    <col min="11517" max="11517" width="13.140625" customWidth="1"/>
    <col min="11518" max="11518" width="10" customWidth="1"/>
    <col min="11519" max="11519" width="10.85546875" customWidth="1"/>
    <col min="11520" max="11520" width="13.140625" customWidth="1"/>
    <col min="11521" max="11521" width="12.5703125" customWidth="1"/>
    <col min="11522" max="11522" width="14.42578125" bestFit="1" customWidth="1"/>
    <col min="11523" max="11523" width="13.7109375" customWidth="1"/>
    <col min="11524" max="11524" width="13.140625" bestFit="1" customWidth="1"/>
    <col min="11769" max="11769" width="17" customWidth="1"/>
    <col min="11770" max="11770" width="65" bestFit="1" customWidth="1"/>
    <col min="11771" max="11772" width="0" hidden="1" customWidth="1"/>
    <col min="11773" max="11773" width="13.140625" customWidth="1"/>
    <col min="11774" max="11774" width="10" customWidth="1"/>
    <col min="11775" max="11775" width="10.85546875" customWidth="1"/>
    <col min="11776" max="11776" width="13.140625" customWidth="1"/>
    <col min="11777" max="11777" width="12.5703125" customWidth="1"/>
    <col min="11778" max="11778" width="14.42578125" bestFit="1" customWidth="1"/>
    <col min="11779" max="11779" width="13.7109375" customWidth="1"/>
    <col min="11780" max="11780" width="13.140625" bestFit="1" customWidth="1"/>
    <col min="12025" max="12025" width="17" customWidth="1"/>
    <col min="12026" max="12026" width="65" bestFit="1" customWidth="1"/>
    <col min="12027" max="12028" width="0" hidden="1" customWidth="1"/>
    <col min="12029" max="12029" width="13.140625" customWidth="1"/>
    <col min="12030" max="12030" width="10" customWidth="1"/>
    <col min="12031" max="12031" width="10.85546875" customWidth="1"/>
    <col min="12032" max="12032" width="13.140625" customWidth="1"/>
    <col min="12033" max="12033" width="12.5703125" customWidth="1"/>
    <col min="12034" max="12034" width="14.42578125" bestFit="1" customWidth="1"/>
    <col min="12035" max="12035" width="13.7109375" customWidth="1"/>
    <col min="12036" max="12036" width="13.140625" bestFit="1" customWidth="1"/>
    <col min="12281" max="12281" width="17" customWidth="1"/>
    <col min="12282" max="12282" width="65" bestFit="1" customWidth="1"/>
    <col min="12283" max="12284" width="0" hidden="1" customWidth="1"/>
    <col min="12285" max="12285" width="13.140625" customWidth="1"/>
    <col min="12286" max="12286" width="10" customWidth="1"/>
    <col min="12287" max="12287" width="10.85546875" customWidth="1"/>
    <col min="12288" max="12288" width="13.140625" customWidth="1"/>
    <col min="12289" max="12289" width="12.5703125" customWidth="1"/>
    <col min="12290" max="12290" width="14.42578125" bestFit="1" customWidth="1"/>
    <col min="12291" max="12291" width="13.7109375" customWidth="1"/>
    <col min="12292" max="12292" width="13.140625" bestFit="1" customWidth="1"/>
    <col min="12537" max="12537" width="17" customWidth="1"/>
    <col min="12538" max="12538" width="65" bestFit="1" customWidth="1"/>
    <col min="12539" max="12540" width="0" hidden="1" customWidth="1"/>
    <col min="12541" max="12541" width="13.140625" customWidth="1"/>
    <col min="12542" max="12542" width="10" customWidth="1"/>
    <col min="12543" max="12543" width="10.85546875" customWidth="1"/>
    <col min="12544" max="12544" width="13.140625" customWidth="1"/>
    <col min="12545" max="12545" width="12.5703125" customWidth="1"/>
    <col min="12546" max="12546" width="14.42578125" bestFit="1" customWidth="1"/>
    <col min="12547" max="12547" width="13.7109375" customWidth="1"/>
    <col min="12548" max="12548" width="13.140625" bestFit="1" customWidth="1"/>
    <col min="12793" max="12793" width="17" customWidth="1"/>
    <col min="12794" max="12794" width="65" bestFit="1" customWidth="1"/>
    <col min="12795" max="12796" width="0" hidden="1" customWidth="1"/>
    <col min="12797" max="12797" width="13.140625" customWidth="1"/>
    <col min="12798" max="12798" width="10" customWidth="1"/>
    <col min="12799" max="12799" width="10.85546875" customWidth="1"/>
    <col min="12800" max="12800" width="13.140625" customWidth="1"/>
    <col min="12801" max="12801" width="12.5703125" customWidth="1"/>
    <col min="12802" max="12802" width="14.42578125" bestFit="1" customWidth="1"/>
    <col min="12803" max="12803" width="13.7109375" customWidth="1"/>
    <col min="12804" max="12804" width="13.140625" bestFit="1" customWidth="1"/>
    <col min="13049" max="13049" width="17" customWidth="1"/>
    <col min="13050" max="13050" width="65" bestFit="1" customWidth="1"/>
    <col min="13051" max="13052" width="0" hidden="1" customWidth="1"/>
    <col min="13053" max="13053" width="13.140625" customWidth="1"/>
    <col min="13054" max="13054" width="10" customWidth="1"/>
    <col min="13055" max="13055" width="10.85546875" customWidth="1"/>
    <col min="13056" max="13056" width="13.140625" customWidth="1"/>
    <col min="13057" max="13057" width="12.5703125" customWidth="1"/>
    <col min="13058" max="13058" width="14.42578125" bestFit="1" customWidth="1"/>
    <col min="13059" max="13059" width="13.7109375" customWidth="1"/>
    <col min="13060" max="13060" width="13.140625" bestFit="1" customWidth="1"/>
    <col min="13305" max="13305" width="17" customWidth="1"/>
    <col min="13306" max="13306" width="65" bestFit="1" customWidth="1"/>
    <col min="13307" max="13308" width="0" hidden="1" customWidth="1"/>
    <col min="13309" max="13309" width="13.140625" customWidth="1"/>
    <col min="13310" max="13310" width="10" customWidth="1"/>
    <col min="13311" max="13311" width="10.85546875" customWidth="1"/>
    <col min="13312" max="13312" width="13.140625" customWidth="1"/>
    <col min="13313" max="13313" width="12.5703125" customWidth="1"/>
    <col min="13314" max="13314" width="14.42578125" bestFit="1" customWidth="1"/>
    <col min="13315" max="13315" width="13.7109375" customWidth="1"/>
    <col min="13316" max="13316" width="13.140625" bestFit="1" customWidth="1"/>
    <col min="13561" max="13561" width="17" customWidth="1"/>
    <col min="13562" max="13562" width="65" bestFit="1" customWidth="1"/>
    <col min="13563" max="13564" width="0" hidden="1" customWidth="1"/>
    <col min="13565" max="13565" width="13.140625" customWidth="1"/>
    <col min="13566" max="13566" width="10" customWidth="1"/>
    <col min="13567" max="13567" width="10.85546875" customWidth="1"/>
    <col min="13568" max="13568" width="13.140625" customWidth="1"/>
    <col min="13569" max="13569" width="12.5703125" customWidth="1"/>
    <col min="13570" max="13570" width="14.42578125" bestFit="1" customWidth="1"/>
    <col min="13571" max="13571" width="13.7109375" customWidth="1"/>
    <col min="13572" max="13572" width="13.140625" bestFit="1" customWidth="1"/>
    <col min="13817" max="13817" width="17" customWidth="1"/>
    <col min="13818" max="13818" width="65" bestFit="1" customWidth="1"/>
    <col min="13819" max="13820" width="0" hidden="1" customWidth="1"/>
    <col min="13821" max="13821" width="13.140625" customWidth="1"/>
    <col min="13822" max="13822" width="10" customWidth="1"/>
    <col min="13823" max="13823" width="10.85546875" customWidth="1"/>
    <col min="13824" max="13824" width="13.140625" customWidth="1"/>
    <col min="13825" max="13825" width="12.5703125" customWidth="1"/>
    <col min="13826" max="13826" width="14.42578125" bestFit="1" customWidth="1"/>
    <col min="13827" max="13827" width="13.7109375" customWidth="1"/>
    <col min="13828" max="13828" width="13.140625" bestFit="1" customWidth="1"/>
    <col min="14073" max="14073" width="17" customWidth="1"/>
    <col min="14074" max="14074" width="65" bestFit="1" customWidth="1"/>
    <col min="14075" max="14076" width="0" hidden="1" customWidth="1"/>
    <col min="14077" max="14077" width="13.140625" customWidth="1"/>
    <col min="14078" max="14078" width="10" customWidth="1"/>
    <col min="14079" max="14079" width="10.85546875" customWidth="1"/>
    <col min="14080" max="14080" width="13.140625" customWidth="1"/>
    <col min="14081" max="14081" width="12.5703125" customWidth="1"/>
    <col min="14082" max="14082" width="14.42578125" bestFit="1" customWidth="1"/>
    <col min="14083" max="14083" width="13.7109375" customWidth="1"/>
    <col min="14084" max="14084" width="13.140625" bestFit="1" customWidth="1"/>
    <col min="14329" max="14329" width="17" customWidth="1"/>
    <col min="14330" max="14330" width="65" bestFit="1" customWidth="1"/>
    <col min="14331" max="14332" width="0" hidden="1" customWidth="1"/>
    <col min="14333" max="14333" width="13.140625" customWidth="1"/>
    <col min="14334" max="14334" width="10" customWidth="1"/>
    <col min="14335" max="14335" width="10.85546875" customWidth="1"/>
    <col min="14336" max="14336" width="13.140625" customWidth="1"/>
    <col min="14337" max="14337" width="12.5703125" customWidth="1"/>
    <col min="14338" max="14338" width="14.42578125" bestFit="1" customWidth="1"/>
    <col min="14339" max="14339" width="13.7109375" customWidth="1"/>
    <col min="14340" max="14340" width="13.140625" bestFit="1" customWidth="1"/>
    <col min="14585" max="14585" width="17" customWidth="1"/>
    <col min="14586" max="14586" width="65" bestFit="1" customWidth="1"/>
    <col min="14587" max="14588" width="0" hidden="1" customWidth="1"/>
    <col min="14589" max="14589" width="13.140625" customWidth="1"/>
    <col min="14590" max="14590" width="10" customWidth="1"/>
    <col min="14591" max="14591" width="10.85546875" customWidth="1"/>
    <col min="14592" max="14592" width="13.140625" customWidth="1"/>
    <col min="14593" max="14593" width="12.5703125" customWidth="1"/>
    <col min="14594" max="14594" width="14.42578125" bestFit="1" customWidth="1"/>
    <col min="14595" max="14595" width="13.7109375" customWidth="1"/>
    <col min="14596" max="14596" width="13.140625" bestFit="1" customWidth="1"/>
    <col min="14841" max="14841" width="17" customWidth="1"/>
    <col min="14842" max="14842" width="65" bestFit="1" customWidth="1"/>
    <col min="14843" max="14844" width="0" hidden="1" customWidth="1"/>
    <col min="14845" max="14845" width="13.140625" customWidth="1"/>
    <col min="14846" max="14846" width="10" customWidth="1"/>
    <col min="14847" max="14847" width="10.85546875" customWidth="1"/>
    <col min="14848" max="14848" width="13.140625" customWidth="1"/>
    <col min="14849" max="14849" width="12.5703125" customWidth="1"/>
    <col min="14850" max="14850" width="14.42578125" bestFit="1" customWidth="1"/>
    <col min="14851" max="14851" width="13.7109375" customWidth="1"/>
    <col min="14852" max="14852" width="13.140625" bestFit="1" customWidth="1"/>
    <col min="15097" max="15097" width="17" customWidth="1"/>
    <col min="15098" max="15098" width="65" bestFit="1" customWidth="1"/>
    <col min="15099" max="15100" width="0" hidden="1" customWidth="1"/>
    <col min="15101" max="15101" width="13.140625" customWidth="1"/>
    <col min="15102" max="15102" width="10" customWidth="1"/>
    <col min="15103" max="15103" width="10.85546875" customWidth="1"/>
    <col min="15104" max="15104" width="13.140625" customWidth="1"/>
    <col min="15105" max="15105" width="12.5703125" customWidth="1"/>
    <col min="15106" max="15106" width="14.42578125" bestFit="1" customWidth="1"/>
    <col min="15107" max="15107" width="13.7109375" customWidth="1"/>
    <col min="15108" max="15108" width="13.140625" bestFit="1" customWidth="1"/>
    <col min="15353" max="15353" width="17" customWidth="1"/>
    <col min="15354" max="15354" width="65" bestFit="1" customWidth="1"/>
    <col min="15355" max="15356" width="0" hidden="1" customWidth="1"/>
    <col min="15357" max="15357" width="13.140625" customWidth="1"/>
    <col min="15358" max="15358" width="10" customWidth="1"/>
    <col min="15359" max="15359" width="10.85546875" customWidth="1"/>
    <col min="15360" max="15360" width="13.140625" customWidth="1"/>
    <col min="15361" max="15361" width="12.5703125" customWidth="1"/>
    <col min="15362" max="15362" width="14.42578125" bestFit="1" customWidth="1"/>
    <col min="15363" max="15363" width="13.7109375" customWidth="1"/>
    <col min="15364" max="15364" width="13.140625" bestFit="1" customWidth="1"/>
    <col min="15609" max="15609" width="17" customWidth="1"/>
    <col min="15610" max="15610" width="65" bestFit="1" customWidth="1"/>
    <col min="15611" max="15612" width="0" hidden="1" customWidth="1"/>
    <col min="15613" max="15613" width="13.140625" customWidth="1"/>
    <col min="15614" max="15614" width="10" customWidth="1"/>
    <col min="15615" max="15615" width="10.85546875" customWidth="1"/>
    <col min="15616" max="15616" width="13.140625" customWidth="1"/>
    <col min="15617" max="15617" width="12.5703125" customWidth="1"/>
    <col min="15618" max="15618" width="14.42578125" bestFit="1" customWidth="1"/>
    <col min="15619" max="15619" width="13.7109375" customWidth="1"/>
    <col min="15620" max="15620" width="13.140625" bestFit="1" customWidth="1"/>
    <col min="15865" max="15865" width="17" customWidth="1"/>
    <col min="15866" max="15866" width="65" bestFit="1" customWidth="1"/>
    <col min="15867" max="15868" width="0" hidden="1" customWidth="1"/>
    <col min="15869" max="15869" width="13.140625" customWidth="1"/>
    <col min="15870" max="15870" width="10" customWidth="1"/>
    <col min="15871" max="15871" width="10.85546875" customWidth="1"/>
    <col min="15872" max="15872" width="13.140625" customWidth="1"/>
    <col min="15873" max="15873" width="12.5703125" customWidth="1"/>
    <col min="15874" max="15874" width="14.42578125" bestFit="1" customWidth="1"/>
    <col min="15875" max="15875" width="13.7109375" customWidth="1"/>
    <col min="15876" max="15876" width="13.140625" bestFit="1" customWidth="1"/>
    <col min="16121" max="16121" width="17" customWidth="1"/>
    <col min="16122" max="16122" width="65" bestFit="1" customWidth="1"/>
    <col min="16123" max="16124" width="0" hidden="1" customWidth="1"/>
    <col min="16125" max="16125" width="13.140625" customWidth="1"/>
    <col min="16126" max="16126" width="10" customWidth="1"/>
    <col min="16127" max="16127" width="10.85546875" customWidth="1"/>
    <col min="16128" max="16128" width="13.140625" customWidth="1"/>
    <col min="16129" max="16129" width="12.5703125" customWidth="1"/>
    <col min="16130" max="16130" width="14.42578125" bestFit="1" customWidth="1"/>
    <col min="16131" max="16131" width="13.7109375" customWidth="1"/>
    <col min="16132" max="16132" width="13.140625" bestFit="1" customWidth="1"/>
  </cols>
  <sheetData>
    <row r="1" spans="1:7" ht="25.5" customHeight="1" x14ac:dyDescent="0.25">
      <c r="A1" s="24" t="s">
        <v>108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0</v>
      </c>
      <c r="B2" s="25"/>
      <c r="C2" s="25"/>
      <c r="D2" s="25"/>
      <c r="E2" s="25"/>
      <c r="F2" s="25"/>
      <c r="G2" s="25"/>
    </row>
    <row r="3" spans="1:7" ht="21" customHeight="1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6" t="s">
        <v>87</v>
      </c>
      <c r="B4" s="26"/>
      <c r="C4" s="26"/>
      <c r="D4" s="26"/>
      <c r="E4" s="26"/>
      <c r="F4" s="26"/>
      <c r="G4" s="26"/>
    </row>
    <row r="5" spans="1:7" x14ac:dyDescent="0.25">
      <c r="A5" s="26" t="s">
        <v>88</v>
      </c>
      <c r="B5" s="26"/>
      <c r="C5" s="26"/>
      <c r="D5" s="26"/>
      <c r="E5" s="26"/>
      <c r="F5" s="26"/>
      <c r="G5" s="26"/>
    </row>
    <row r="6" spans="1:7" x14ac:dyDescent="0.25">
      <c r="A6" s="27"/>
      <c r="B6" s="28"/>
      <c r="C6" s="28"/>
      <c r="D6" s="28"/>
      <c r="E6" s="28"/>
    </row>
    <row r="7" spans="1:7" x14ac:dyDescent="0.25">
      <c r="A7" s="13" t="s">
        <v>1</v>
      </c>
      <c r="B7" s="13" t="s">
        <v>2</v>
      </c>
      <c r="C7" s="14" t="s">
        <v>89</v>
      </c>
      <c r="D7" s="15" t="s">
        <v>3</v>
      </c>
      <c r="E7" s="15" t="s">
        <v>4</v>
      </c>
      <c r="F7" s="16"/>
      <c r="G7" s="17" t="s">
        <v>90</v>
      </c>
    </row>
    <row r="8" spans="1:7" ht="15" customHeight="1" x14ac:dyDescent="0.25">
      <c r="A8" s="4" t="s">
        <v>5</v>
      </c>
      <c r="B8" s="11" t="s">
        <v>6</v>
      </c>
      <c r="C8" s="4"/>
      <c r="D8" s="5">
        <v>93.18</v>
      </c>
      <c r="E8" s="5">
        <f t="shared" ref="E8:E31" si="0">D8*1.07</f>
        <v>99.702600000000018</v>
      </c>
      <c r="F8" s="18"/>
      <c r="G8" s="1">
        <f t="shared" ref="G8:G31" si="1">SUM(C8*E8)</f>
        <v>0</v>
      </c>
    </row>
    <row r="9" spans="1:7" x14ac:dyDescent="0.25">
      <c r="A9" s="4" t="s">
        <v>7</v>
      </c>
      <c r="B9" s="11" t="s">
        <v>8</v>
      </c>
      <c r="C9" s="4"/>
      <c r="D9" s="5">
        <v>29.12</v>
      </c>
      <c r="E9" s="5">
        <f t="shared" si="0"/>
        <v>31.158400000000004</v>
      </c>
      <c r="F9" s="18"/>
      <c r="G9" s="1">
        <f t="shared" si="1"/>
        <v>0</v>
      </c>
    </row>
    <row r="10" spans="1:7" x14ac:dyDescent="0.25">
      <c r="A10" s="4" t="s">
        <v>9</v>
      </c>
      <c r="B10" s="11" t="s">
        <v>10</v>
      </c>
      <c r="C10" s="4"/>
      <c r="D10" s="5">
        <v>67.34</v>
      </c>
      <c r="E10" s="5">
        <f t="shared" si="0"/>
        <v>72.05380000000001</v>
      </c>
      <c r="G10" s="1">
        <f t="shared" si="1"/>
        <v>0</v>
      </c>
    </row>
    <row r="11" spans="1:7" x14ac:dyDescent="0.25">
      <c r="A11" s="4" t="s">
        <v>11</v>
      </c>
      <c r="B11" s="11" t="s">
        <v>12</v>
      </c>
      <c r="C11" s="4"/>
      <c r="D11" s="5">
        <v>49.69</v>
      </c>
      <c r="E11" s="5">
        <f t="shared" si="0"/>
        <v>53.168300000000002</v>
      </c>
      <c r="G11" s="1">
        <f t="shared" si="1"/>
        <v>0</v>
      </c>
    </row>
    <row r="12" spans="1:7" x14ac:dyDescent="0.25">
      <c r="A12" s="4" t="s">
        <v>13</v>
      </c>
      <c r="B12" s="11" t="s">
        <v>14</v>
      </c>
      <c r="C12" s="4"/>
      <c r="D12" s="5">
        <v>19.47</v>
      </c>
      <c r="E12" s="5">
        <f t="shared" si="0"/>
        <v>20.832899999999999</v>
      </c>
      <c r="G12" s="1">
        <f t="shared" si="1"/>
        <v>0</v>
      </c>
    </row>
    <row r="13" spans="1:7" x14ac:dyDescent="0.25">
      <c r="A13" s="4" t="s">
        <v>15</v>
      </c>
      <c r="B13" s="11" t="s">
        <v>16</v>
      </c>
      <c r="C13" s="4"/>
      <c r="D13" s="5">
        <v>21.29</v>
      </c>
      <c r="E13" s="5">
        <f t="shared" si="0"/>
        <v>22.7803</v>
      </c>
      <c r="G13" s="1">
        <f t="shared" si="1"/>
        <v>0</v>
      </c>
    </row>
    <row r="14" spans="1:7" x14ac:dyDescent="0.25">
      <c r="A14" s="4" t="s">
        <v>17</v>
      </c>
      <c r="B14" s="11" t="s">
        <v>18</v>
      </c>
      <c r="C14" s="4"/>
      <c r="D14" s="5">
        <v>21.29</v>
      </c>
      <c r="E14" s="5">
        <f t="shared" si="0"/>
        <v>22.7803</v>
      </c>
      <c r="G14" s="1">
        <f t="shared" si="1"/>
        <v>0</v>
      </c>
    </row>
    <row r="15" spans="1:7" x14ac:dyDescent="0.25">
      <c r="A15" s="4" t="s">
        <v>19</v>
      </c>
      <c r="B15" s="11" t="s">
        <v>20</v>
      </c>
      <c r="C15" s="4"/>
      <c r="D15" s="5">
        <v>42.41</v>
      </c>
      <c r="E15" s="5">
        <f t="shared" si="0"/>
        <v>45.378700000000002</v>
      </c>
      <c r="G15" s="1">
        <f t="shared" si="1"/>
        <v>0</v>
      </c>
    </row>
    <row r="16" spans="1:7" x14ac:dyDescent="0.25">
      <c r="A16" s="4" t="s">
        <v>21</v>
      </c>
      <c r="B16" s="11" t="s">
        <v>22</v>
      </c>
      <c r="C16" s="4"/>
      <c r="D16" s="5">
        <v>109.93</v>
      </c>
      <c r="E16" s="5">
        <f t="shared" si="0"/>
        <v>117.62510000000002</v>
      </c>
      <c r="G16" s="1">
        <f t="shared" si="1"/>
        <v>0</v>
      </c>
    </row>
    <row r="17" spans="1:7" x14ac:dyDescent="0.25">
      <c r="A17" s="4" t="s">
        <v>23</v>
      </c>
      <c r="B17" s="11" t="s">
        <v>24</v>
      </c>
      <c r="C17" s="4"/>
      <c r="D17" s="5">
        <v>24.57</v>
      </c>
      <c r="E17" s="5">
        <f t="shared" si="0"/>
        <v>26.289900000000003</v>
      </c>
      <c r="G17" s="1">
        <f t="shared" si="1"/>
        <v>0</v>
      </c>
    </row>
    <row r="18" spans="1:7" x14ac:dyDescent="0.25">
      <c r="A18" s="4" t="s">
        <v>25</v>
      </c>
      <c r="B18" s="11" t="s">
        <v>26</v>
      </c>
      <c r="C18" s="4"/>
      <c r="D18" s="5">
        <v>24.57</v>
      </c>
      <c r="E18" s="5">
        <f t="shared" si="0"/>
        <v>26.289900000000003</v>
      </c>
      <c r="G18" s="1">
        <f t="shared" si="1"/>
        <v>0</v>
      </c>
    </row>
    <row r="19" spans="1:7" x14ac:dyDescent="0.25">
      <c r="A19" s="4" t="s">
        <v>27</v>
      </c>
      <c r="B19" s="11" t="s">
        <v>28</v>
      </c>
      <c r="C19" s="4"/>
      <c r="D19" s="5">
        <v>24.57</v>
      </c>
      <c r="E19" s="5">
        <f t="shared" si="0"/>
        <v>26.289900000000003</v>
      </c>
      <c r="G19" s="1">
        <f t="shared" si="1"/>
        <v>0</v>
      </c>
    </row>
    <row r="20" spans="1:7" x14ac:dyDescent="0.25">
      <c r="A20" s="4" t="s">
        <v>29</v>
      </c>
      <c r="B20" s="11" t="s">
        <v>30</v>
      </c>
      <c r="C20" s="4"/>
      <c r="D20" s="5">
        <v>24.57</v>
      </c>
      <c r="E20" s="5">
        <f t="shared" si="0"/>
        <v>26.289900000000003</v>
      </c>
      <c r="G20" s="1">
        <f t="shared" si="1"/>
        <v>0</v>
      </c>
    </row>
    <row r="21" spans="1:7" ht="15" customHeight="1" x14ac:dyDescent="0.25">
      <c r="A21" s="4" t="s">
        <v>31</v>
      </c>
      <c r="B21" s="11" t="s">
        <v>32</v>
      </c>
      <c r="C21" s="4"/>
      <c r="D21" s="5">
        <v>72.8</v>
      </c>
      <c r="E21" s="5">
        <f t="shared" si="0"/>
        <v>77.896000000000001</v>
      </c>
      <c r="G21" s="1">
        <f t="shared" si="1"/>
        <v>0</v>
      </c>
    </row>
    <row r="22" spans="1:7" ht="15" customHeight="1" x14ac:dyDescent="0.25">
      <c r="A22" s="4" t="s">
        <v>33</v>
      </c>
      <c r="B22" s="11" t="s">
        <v>34</v>
      </c>
      <c r="C22" s="4"/>
      <c r="D22" s="5">
        <v>72.8</v>
      </c>
      <c r="E22" s="5">
        <f t="shared" si="0"/>
        <v>77.896000000000001</v>
      </c>
      <c r="G22" s="1">
        <f t="shared" si="1"/>
        <v>0</v>
      </c>
    </row>
    <row r="23" spans="1:7" ht="15" customHeight="1" x14ac:dyDescent="0.25">
      <c r="A23" s="4" t="s">
        <v>35</v>
      </c>
      <c r="B23" s="11" t="s">
        <v>36</v>
      </c>
      <c r="C23" s="4"/>
      <c r="D23" s="5">
        <v>45.86</v>
      </c>
      <c r="E23" s="5">
        <f t="shared" si="0"/>
        <v>49.0702</v>
      </c>
      <c r="G23" s="1">
        <f t="shared" si="1"/>
        <v>0</v>
      </c>
    </row>
    <row r="24" spans="1:7" x14ac:dyDescent="0.25">
      <c r="A24" s="4" t="s">
        <v>37</v>
      </c>
      <c r="B24" s="11" t="s">
        <v>38</v>
      </c>
      <c r="C24" s="4"/>
      <c r="D24" s="5">
        <v>76.08</v>
      </c>
      <c r="E24" s="5">
        <f t="shared" si="0"/>
        <v>81.405600000000007</v>
      </c>
      <c r="G24" s="1">
        <f t="shared" si="1"/>
        <v>0</v>
      </c>
    </row>
    <row r="25" spans="1:7" x14ac:dyDescent="0.25">
      <c r="A25" s="4" t="s">
        <v>39</v>
      </c>
      <c r="B25" s="11" t="s">
        <v>40</v>
      </c>
      <c r="C25" s="4"/>
      <c r="D25" s="5">
        <v>22.02</v>
      </c>
      <c r="E25" s="5">
        <f t="shared" si="0"/>
        <v>23.561400000000003</v>
      </c>
      <c r="G25" s="1">
        <f t="shared" si="1"/>
        <v>0</v>
      </c>
    </row>
    <row r="26" spans="1:7" x14ac:dyDescent="0.25">
      <c r="A26" s="4" t="s">
        <v>41</v>
      </c>
      <c r="B26" s="11" t="s">
        <v>42</v>
      </c>
      <c r="C26" s="4"/>
      <c r="D26" s="5">
        <v>119.21</v>
      </c>
      <c r="E26" s="5">
        <f t="shared" si="0"/>
        <v>127.5547</v>
      </c>
      <c r="G26" s="1">
        <f t="shared" si="1"/>
        <v>0</v>
      </c>
    </row>
    <row r="27" spans="1:7" x14ac:dyDescent="0.25">
      <c r="A27" s="4" t="s">
        <v>43</v>
      </c>
      <c r="B27" s="11" t="s">
        <v>44</v>
      </c>
      <c r="C27" s="4"/>
      <c r="D27" s="5">
        <v>133.77000000000001</v>
      </c>
      <c r="E27" s="5">
        <f t="shared" si="0"/>
        <v>143.13390000000001</v>
      </c>
      <c r="G27" s="1">
        <f t="shared" si="1"/>
        <v>0</v>
      </c>
    </row>
    <row r="28" spans="1:7" x14ac:dyDescent="0.25">
      <c r="A28" s="4" t="s">
        <v>45</v>
      </c>
      <c r="B28" s="11" t="s">
        <v>46</v>
      </c>
      <c r="C28" s="4"/>
      <c r="D28" s="5">
        <v>23.84</v>
      </c>
      <c r="E28" s="5">
        <f t="shared" si="0"/>
        <v>25.508800000000001</v>
      </c>
      <c r="G28" s="1">
        <f t="shared" si="1"/>
        <v>0</v>
      </c>
    </row>
    <row r="29" spans="1:7" ht="15" customHeight="1" x14ac:dyDescent="0.25">
      <c r="A29" s="4" t="s">
        <v>47</v>
      </c>
      <c r="B29" s="11" t="s">
        <v>48</v>
      </c>
      <c r="C29" s="4"/>
      <c r="D29" s="5">
        <v>16.559999999999999</v>
      </c>
      <c r="E29" s="5">
        <f t="shared" si="0"/>
        <v>17.719200000000001</v>
      </c>
      <c r="G29" s="1">
        <f t="shared" si="1"/>
        <v>0</v>
      </c>
    </row>
    <row r="30" spans="1:7" x14ac:dyDescent="0.25">
      <c r="A30" s="4" t="s">
        <v>49</v>
      </c>
      <c r="B30" s="11" t="s">
        <v>50</v>
      </c>
      <c r="C30" s="4"/>
      <c r="D30" s="5">
        <v>63.52</v>
      </c>
      <c r="E30" s="5">
        <f t="shared" si="0"/>
        <v>67.966400000000007</v>
      </c>
      <c r="G30" s="1">
        <f t="shared" si="1"/>
        <v>0</v>
      </c>
    </row>
    <row r="31" spans="1:7" x14ac:dyDescent="0.25">
      <c r="A31" s="4" t="s">
        <v>51</v>
      </c>
      <c r="B31" s="11" t="s">
        <v>52</v>
      </c>
      <c r="C31" s="4"/>
      <c r="D31" s="5">
        <v>43.86</v>
      </c>
      <c r="E31" s="5">
        <f t="shared" si="0"/>
        <v>46.930199999999999</v>
      </c>
      <c r="G31" s="1">
        <f t="shared" si="1"/>
        <v>0</v>
      </c>
    </row>
    <row r="32" spans="1:7" x14ac:dyDescent="0.25">
      <c r="A32" s="4"/>
      <c r="B32" s="11"/>
      <c r="C32" s="4"/>
      <c r="D32" s="5"/>
      <c r="E32" s="5"/>
      <c r="F32" s="6" t="s">
        <v>53</v>
      </c>
      <c r="G32" s="19"/>
    </row>
    <row r="33" spans="1:7" ht="15" customHeight="1" x14ac:dyDescent="0.25">
      <c r="A33" s="4" t="s">
        <v>54</v>
      </c>
      <c r="B33" s="11" t="s">
        <v>92</v>
      </c>
      <c r="C33" s="4"/>
      <c r="D33" s="5">
        <v>191.07</v>
      </c>
      <c r="E33" s="5">
        <f t="shared" ref="E33:E51" si="2">D33*1.07</f>
        <v>204.44490000000002</v>
      </c>
      <c r="F33" s="7">
        <v>175.84</v>
      </c>
      <c r="G33" s="1">
        <f t="shared" ref="G33:G51" si="3">SUM(C33*E33)</f>
        <v>0</v>
      </c>
    </row>
    <row r="34" spans="1:7" ht="15" customHeight="1" x14ac:dyDescent="0.25">
      <c r="A34" s="4" t="s">
        <v>55</v>
      </c>
      <c r="B34" s="11" t="s">
        <v>93</v>
      </c>
      <c r="C34" s="4"/>
      <c r="D34" s="5">
        <v>133.16999999999999</v>
      </c>
      <c r="E34" s="5">
        <f t="shared" si="2"/>
        <v>142.49189999999999</v>
      </c>
      <c r="F34" s="7">
        <v>122.56</v>
      </c>
      <c r="G34" s="1">
        <f t="shared" si="3"/>
        <v>0</v>
      </c>
    </row>
    <row r="35" spans="1:7" ht="15" customHeight="1" x14ac:dyDescent="0.25">
      <c r="A35" s="4" t="s">
        <v>56</v>
      </c>
      <c r="B35" s="11" t="s">
        <v>94</v>
      </c>
      <c r="C35" s="4"/>
      <c r="D35" s="5">
        <v>70.06</v>
      </c>
      <c r="E35" s="5">
        <f t="shared" si="2"/>
        <v>74.964200000000005</v>
      </c>
      <c r="F35" s="7">
        <v>64.48</v>
      </c>
      <c r="G35" s="1">
        <f t="shared" si="3"/>
        <v>0</v>
      </c>
    </row>
    <row r="36" spans="1:7" x14ac:dyDescent="0.25">
      <c r="A36" s="4" t="s">
        <v>57</v>
      </c>
      <c r="B36" s="11" t="s">
        <v>58</v>
      </c>
      <c r="C36" s="4"/>
      <c r="D36" s="5">
        <v>351.26</v>
      </c>
      <c r="E36" s="5">
        <f t="shared" si="2"/>
        <v>375.84820000000002</v>
      </c>
      <c r="F36" s="7">
        <v>323.27</v>
      </c>
      <c r="G36" s="1">
        <f t="shared" si="3"/>
        <v>0</v>
      </c>
    </row>
    <row r="37" spans="1:7" x14ac:dyDescent="0.25">
      <c r="A37" s="4" t="s">
        <v>59</v>
      </c>
      <c r="B37" s="11" t="s">
        <v>60</v>
      </c>
      <c r="C37" s="4"/>
      <c r="D37" s="5">
        <v>307.35000000000002</v>
      </c>
      <c r="E37" s="5">
        <f t="shared" si="2"/>
        <v>328.86450000000002</v>
      </c>
      <c r="F37" s="7">
        <v>282.86</v>
      </c>
      <c r="G37" s="1">
        <f t="shared" si="3"/>
        <v>0</v>
      </c>
    </row>
    <row r="38" spans="1:7" x14ac:dyDescent="0.25">
      <c r="A38" s="4" t="s">
        <v>61</v>
      </c>
      <c r="B38" s="11" t="s">
        <v>62</v>
      </c>
      <c r="C38" s="4"/>
      <c r="D38" s="5">
        <v>195.7</v>
      </c>
      <c r="E38" s="5">
        <f t="shared" si="2"/>
        <v>209.399</v>
      </c>
      <c r="F38" s="7">
        <v>180.11</v>
      </c>
      <c r="G38" s="1">
        <f t="shared" si="3"/>
        <v>0</v>
      </c>
    </row>
    <row r="39" spans="1:7" x14ac:dyDescent="0.25">
      <c r="A39" s="4" t="s">
        <v>63</v>
      </c>
      <c r="B39" s="11" t="s">
        <v>64</v>
      </c>
      <c r="C39" s="4"/>
      <c r="D39" s="5">
        <v>163.09</v>
      </c>
      <c r="E39" s="5">
        <f t="shared" si="2"/>
        <v>174.50630000000001</v>
      </c>
      <c r="F39" s="7">
        <v>150.09</v>
      </c>
      <c r="G39" s="1">
        <f t="shared" si="3"/>
        <v>0</v>
      </c>
    </row>
    <row r="40" spans="1:7" x14ac:dyDescent="0.25">
      <c r="A40" s="4" t="s">
        <v>65</v>
      </c>
      <c r="B40" s="11" t="s">
        <v>66</v>
      </c>
      <c r="C40" s="4"/>
      <c r="D40" s="5">
        <v>120.81</v>
      </c>
      <c r="E40" s="5">
        <f t="shared" si="2"/>
        <v>129.26670000000001</v>
      </c>
      <c r="F40" s="7">
        <v>111.18</v>
      </c>
      <c r="G40" s="1">
        <f t="shared" si="3"/>
        <v>0</v>
      </c>
    </row>
    <row r="41" spans="1:7" x14ac:dyDescent="0.25">
      <c r="A41" s="4" t="s">
        <v>67</v>
      </c>
      <c r="B41" s="11" t="s">
        <v>68</v>
      </c>
      <c r="C41" s="4"/>
      <c r="D41" s="5">
        <v>188.18</v>
      </c>
      <c r="E41" s="5">
        <f t="shared" si="2"/>
        <v>201.35260000000002</v>
      </c>
      <c r="F41" s="7">
        <v>173.18</v>
      </c>
      <c r="G41" s="1">
        <f t="shared" si="3"/>
        <v>0</v>
      </c>
    </row>
    <row r="42" spans="1:7" x14ac:dyDescent="0.25">
      <c r="A42" s="4" t="s">
        <v>69</v>
      </c>
      <c r="B42" s="11" t="s">
        <v>70</v>
      </c>
      <c r="C42" s="4"/>
      <c r="D42" s="5">
        <v>2856.5</v>
      </c>
      <c r="E42" s="5">
        <f t="shared" si="2"/>
        <v>3056.4550000000004</v>
      </c>
      <c r="F42" s="7">
        <v>2628.86</v>
      </c>
      <c r="G42" s="1">
        <f t="shared" si="3"/>
        <v>0</v>
      </c>
    </row>
    <row r="43" spans="1:7" x14ac:dyDescent="0.25">
      <c r="A43" s="4" t="s">
        <v>71</v>
      </c>
      <c r="B43" s="11" t="s">
        <v>72</v>
      </c>
      <c r="C43" s="4"/>
      <c r="D43" s="5">
        <v>2222.9699999999998</v>
      </c>
      <c r="E43" s="5">
        <f t="shared" si="2"/>
        <v>2378.5778999999998</v>
      </c>
      <c r="F43" s="7">
        <v>2045.83</v>
      </c>
      <c r="G43" s="1">
        <f t="shared" si="3"/>
        <v>0</v>
      </c>
    </row>
    <row r="44" spans="1:7" x14ac:dyDescent="0.25">
      <c r="A44" s="4" t="s">
        <v>73</v>
      </c>
      <c r="B44" s="4" t="s">
        <v>74</v>
      </c>
      <c r="C44" s="4"/>
      <c r="D44" s="5">
        <v>904.62</v>
      </c>
      <c r="E44" s="5">
        <f t="shared" si="2"/>
        <v>967.94340000000011</v>
      </c>
      <c r="F44" s="7">
        <v>832.53</v>
      </c>
      <c r="G44" s="1">
        <f t="shared" si="3"/>
        <v>0</v>
      </c>
    </row>
    <row r="45" spans="1:7" x14ac:dyDescent="0.25">
      <c r="A45" s="4" t="s">
        <v>75</v>
      </c>
      <c r="B45" s="11" t="s">
        <v>76</v>
      </c>
      <c r="C45" s="4"/>
      <c r="D45" s="5">
        <v>451.62</v>
      </c>
      <c r="E45" s="5">
        <f t="shared" si="2"/>
        <v>483.23340000000002</v>
      </c>
      <c r="F45" s="7">
        <v>415.63</v>
      </c>
      <c r="G45" s="1">
        <f t="shared" si="3"/>
        <v>0</v>
      </c>
    </row>
    <row r="46" spans="1:7" x14ac:dyDescent="0.25">
      <c r="A46" s="4" t="s">
        <v>77</v>
      </c>
      <c r="B46" s="4" t="s">
        <v>78</v>
      </c>
      <c r="C46" s="4"/>
      <c r="D46" s="5">
        <v>407.71</v>
      </c>
      <c r="E46" s="5">
        <f t="shared" si="2"/>
        <v>436.24970000000002</v>
      </c>
      <c r="F46" s="7">
        <v>375.22</v>
      </c>
      <c r="G46" s="1">
        <f t="shared" si="3"/>
        <v>0</v>
      </c>
    </row>
    <row r="47" spans="1:7" x14ac:dyDescent="0.25">
      <c r="A47" s="4" t="s">
        <v>79</v>
      </c>
      <c r="B47" s="11" t="s">
        <v>80</v>
      </c>
      <c r="C47" s="4"/>
      <c r="D47" s="5">
        <v>3157.58</v>
      </c>
      <c r="E47" s="5">
        <f t="shared" si="2"/>
        <v>3378.6106</v>
      </c>
      <c r="F47" s="7">
        <v>2905.95</v>
      </c>
      <c r="G47" s="1">
        <f t="shared" si="3"/>
        <v>0</v>
      </c>
    </row>
    <row r="48" spans="1:7" x14ac:dyDescent="0.25">
      <c r="A48" s="8" t="s">
        <v>81</v>
      </c>
      <c r="B48" s="12" t="s">
        <v>82</v>
      </c>
      <c r="C48" s="8"/>
      <c r="D48" s="5">
        <v>2423.69</v>
      </c>
      <c r="E48" s="5">
        <f t="shared" si="2"/>
        <v>2593.3483000000001</v>
      </c>
      <c r="F48" s="7">
        <v>2230.5500000000002</v>
      </c>
      <c r="G48" s="1">
        <f t="shared" si="3"/>
        <v>0</v>
      </c>
    </row>
    <row r="49" spans="1:7" x14ac:dyDescent="0.25">
      <c r="A49" s="4" t="s">
        <v>83</v>
      </c>
      <c r="B49" s="11" t="s">
        <v>106</v>
      </c>
      <c r="C49" s="4"/>
      <c r="D49" s="5">
        <v>387.52</v>
      </c>
      <c r="E49" s="5">
        <f t="shared" si="2"/>
        <v>414.64640000000003</v>
      </c>
      <c r="F49" s="7">
        <v>356.64</v>
      </c>
      <c r="G49" s="1">
        <f t="shared" si="3"/>
        <v>0</v>
      </c>
    </row>
    <row r="50" spans="1:7" x14ac:dyDescent="0.25">
      <c r="A50" s="4" t="s">
        <v>84</v>
      </c>
      <c r="B50" s="11" t="s">
        <v>107</v>
      </c>
      <c r="C50" s="4"/>
      <c r="D50" s="5">
        <v>387.52</v>
      </c>
      <c r="E50" s="5">
        <f t="shared" si="2"/>
        <v>414.64640000000003</v>
      </c>
      <c r="F50" s="7">
        <v>356.64</v>
      </c>
      <c r="G50" s="1">
        <f t="shared" si="3"/>
        <v>0</v>
      </c>
    </row>
    <row r="51" spans="1:7" x14ac:dyDescent="0.25">
      <c r="A51" s="4" t="s">
        <v>84</v>
      </c>
      <c r="B51" s="11" t="s">
        <v>85</v>
      </c>
      <c r="C51" s="4"/>
      <c r="D51" s="5">
        <v>55.25</v>
      </c>
      <c r="E51" s="5">
        <f t="shared" si="2"/>
        <v>59.117500000000007</v>
      </c>
      <c r="F51" s="7">
        <v>50.85</v>
      </c>
      <c r="G51" s="1">
        <f t="shared" si="3"/>
        <v>0</v>
      </c>
    </row>
    <row r="52" spans="1:7" x14ac:dyDescent="0.25">
      <c r="B52" s="9"/>
      <c r="C52" s="9"/>
      <c r="D52" s="10"/>
    </row>
    <row r="53" spans="1:7" x14ac:dyDescent="0.25">
      <c r="A53" s="22" t="s">
        <v>95</v>
      </c>
      <c r="B53" s="22"/>
      <c r="D53" s="21" t="s">
        <v>91</v>
      </c>
      <c r="E53" s="21"/>
      <c r="G53" s="2"/>
    </row>
    <row r="54" spans="1:7" x14ac:dyDescent="0.25">
      <c r="E54" s="20"/>
    </row>
    <row r="55" spans="1:7" x14ac:dyDescent="0.25">
      <c r="A55" s="23" t="s">
        <v>96</v>
      </c>
      <c r="B55" s="23"/>
    </row>
    <row r="56" spans="1:7" x14ac:dyDescent="0.25">
      <c r="A56" t="s">
        <v>97</v>
      </c>
    </row>
    <row r="57" spans="1:7" x14ac:dyDescent="0.25">
      <c r="A57" t="s">
        <v>98</v>
      </c>
    </row>
    <row r="58" spans="1:7" x14ac:dyDescent="0.25">
      <c r="A58" t="s">
        <v>99</v>
      </c>
    </row>
    <row r="59" spans="1:7" x14ac:dyDescent="0.25">
      <c r="A59" t="s">
        <v>100</v>
      </c>
    </row>
    <row r="60" spans="1:7" x14ac:dyDescent="0.25">
      <c r="A60" t="s">
        <v>101</v>
      </c>
    </row>
    <row r="61" spans="1:7" x14ac:dyDescent="0.25">
      <c r="A61" t="s">
        <v>102</v>
      </c>
    </row>
    <row r="63" spans="1:7" x14ac:dyDescent="0.25">
      <c r="A63" s="3" t="s">
        <v>103</v>
      </c>
    </row>
    <row r="64" spans="1:7" x14ac:dyDescent="0.25">
      <c r="A64" t="s">
        <v>104</v>
      </c>
    </row>
    <row r="65" spans="1:1" x14ac:dyDescent="0.25">
      <c r="A65" t="s">
        <v>105</v>
      </c>
    </row>
  </sheetData>
  <mergeCells count="9">
    <mergeCell ref="D53:E53"/>
    <mergeCell ref="A53:B53"/>
    <mergeCell ref="A55:B55"/>
    <mergeCell ref="A1:G1"/>
    <mergeCell ref="A2:G2"/>
    <mergeCell ref="A4:G4"/>
    <mergeCell ref="A3:G3"/>
    <mergeCell ref="A5:G5"/>
    <mergeCell ref="A6:E6"/>
  </mergeCells>
  <pageMargins left="0.23622047244094491" right="0.23622047244094491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Josefs-Gesellschaft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Friedel, Lars</dc:creator>
  <cp:lastModifiedBy>lisa@leipholz.info</cp:lastModifiedBy>
  <cp:lastPrinted>2024-04-26T10:04:53Z</cp:lastPrinted>
  <dcterms:created xsi:type="dcterms:W3CDTF">2024-04-26T04:50:38Z</dcterms:created>
  <dcterms:modified xsi:type="dcterms:W3CDTF">2024-04-26T10:05:58Z</dcterms:modified>
</cp:coreProperties>
</file>